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給与明細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'給与明細'!$A$1:$G$35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&quot;年&quot;"/>
    <numFmt numFmtId="165" formatCode="0&quot;月分&quot;"/>
    <numFmt numFmtId="166" formatCode="yyyy-mm-dd"/>
    <numFmt numFmtId="167" formatCode="yyyy&quot;年&quot;m&quot;月&quot;d&quot;日&quot;"/>
    <numFmt numFmtId="168" formatCode="[hh]:mm:ss"/>
    <numFmt numFmtId="169" formatCode="[h]:mm;-[h]:mm;&quot;&quot;"/>
    <numFmt numFmtId="170" formatCode="#,##0;-#,##0;&quot;&quot;"/>
    <numFmt numFmtId="171" formatCode="&quot;¥&quot;#,##0;-&quot;¥&quot;#,##0;&quot;¥&quot;0"/>
  </numFmts>
  <fonts count="17">
    <font>
      <name val="Calibri"/>
      <family val="2"/>
      <color theme="1"/>
      <sz val="11"/>
      <scheme val="minor"/>
    </font>
    <font>
      <name val="游ゴシック"/>
      <b val="1"/>
      <color rgb="002F5D8A"/>
      <sz val="20"/>
    </font>
    <font>
      <name val="游ゴシック"/>
      <b val="1"/>
      <color rgb="001F2A37"/>
      <sz val="13"/>
    </font>
    <font>
      <name val="游ゴシック"/>
      <b val="1"/>
      <color rgb="001F2A37"/>
      <sz val="9.5"/>
    </font>
    <font>
      <name val="游ゴシック"/>
      <color rgb="001F2A37"/>
      <sz val="10.5"/>
    </font>
    <font>
      <name val="游ゴシック"/>
      <b val="1"/>
      <color rgb="001F2A37"/>
      <sz val="12"/>
    </font>
    <font>
      <name val="游ゴシック"/>
      <b val="1"/>
      <color rgb="00FFFFFF"/>
      <sz val="10.5"/>
    </font>
    <font>
      <name val="游ゴシック"/>
      <b val="1"/>
      <color rgb="001F2A37"/>
      <sz val="9"/>
    </font>
    <font>
      <name val="游ゴシック"/>
      <b val="1"/>
      <color rgb="001F2A37"/>
      <sz val="11"/>
    </font>
    <font>
      <name val="游ゴシック"/>
      <b val="1"/>
      <color rgb="002F5D8A"/>
      <sz val="18"/>
    </font>
    <font>
      <name val="游ゴシック"/>
      <color rgb="006B7785"/>
      <sz val="8.5"/>
    </font>
    <font>
      <name val="游ゴシック"/>
      <b val="1"/>
      <color rgb="001F2A37"/>
      <sz val="10.5"/>
    </font>
    <font>
      <name val="游ゴシック"/>
      <color rgb="001F2A37"/>
      <sz val="10"/>
    </font>
    <font>
      <name val="游ゴシック"/>
      <b val="1"/>
      <color rgb="002F5D8A"/>
      <sz val="16"/>
    </font>
    <font>
      <name val="游ゴシック"/>
      <color rgb="001F2A37"/>
      <sz val="9.5"/>
    </font>
    <font>
      <name val="游ゴシック"/>
      <b val="1"/>
      <color rgb="002F5D8A"/>
      <sz val="12"/>
    </font>
    <font>
      <name val="游ゴシック"/>
      <b val="1"/>
      <color rgb="001F2A37"/>
      <sz val="10"/>
    </font>
  </fonts>
  <fills count="7">
    <fill>
      <patternFill/>
    </fill>
    <fill>
      <patternFill patternType="gray125"/>
    </fill>
    <fill>
      <patternFill patternType="solid">
        <fgColor rgb="00E8EEF5"/>
      </patternFill>
    </fill>
    <fill>
      <patternFill patternType="solid">
        <fgColor rgb="006B7785"/>
      </patternFill>
    </fill>
    <fill>
      <patternFill patternType="solid">
        <fgColor rgb="002F5D8A"/>
      </patternFill>
    </fill>
    <fill>
      <patternFill patternType="solid">
        <fgColor rgb="00F6F8FA"/>
      </patternFill>
    </fill>
    <fill>
      <patternFill patternType="solid">
        <fgColor rgb="008A5A44"/>
      </patternFill>
    </fill>
  </fills>
  <borders count="8">
    <border>
      <left/>
      <right/>
      <top/>
      <bottom/>
      <diagonal/>
    </border>
    <border>
      <bottom style="medium">
        <color rgb="002F5D8A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left style="medium">
        <color rgb="002F5D8A"/>
      </left>
      <right style="medium">
        <color rgb="002F5D8A"/>
      </right>
      <top style="medium">
        <color rgb="002F5D8A"/>
      </top>
      <bottom style="medium">
        <color rgb="002F5D8A"/>
      </bottom>
    </border>
    <border>
      <left/>
      <right/>
      <top style="thin">
        <color rgb="009AA5B1"/>
      </top>
      <bottom/>
      <diagonal/>
    </border>
    <border>
      <left/>
      <right style="thin">
        <color rgb="009AA5B1"/>
      </right>
      <top style="thin">
        <color rgb="009AA5B1"/>
      </top>
      <bottom/>
      <diagonal/>
    </border>
    <border>
      <left/>
      <right/>
      <top style="thin">
        <color rgb="009AA5B1"/>
      </top>
      <bottom style="thin">
        <color rgb="009AA5B1"/>
      </bottom>
      <diagonal/>
    </border>
    <border>
      <left/>
      <right style="thin">
        <color rgb="009AA5B1"/>
      </right>
      <top style="thin">
        <color rgb="009AA5B1"/>
      </top>
      <bottom style="thin">
        <color rgb="009AA5B1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applyProtection="1" pivotButton="0" quotePrefix="0" xfId="0">
      <alignment horizontal="center" vertical="center"/>
      <protection locked="0" hidden="0"/>
    </xf>
    <xf numFmtId="0" fontId="0" fillId="0" borderId="1" pivotButton="0" quotePrefix="0" xfId="0"/>
    <xf numFmtId="0" fontId="0" fillId="0" borderId="0" applyProtection="1" pivotButton="0" quotePrefix="0" xfId="0">
      <protection locked="0" hidden="0"/>
    </xf>
    <xf numFmtId="164" fontId="2" fillId="0" borderId="0" applyAlignment="1" applyProtection="1" pivotButton="0" quotePrefix="0" xfId="0">
      <alignment horizontal="right" vertical="center" indent="1"/>
      <protection locked="0" hidden="0"/>
    </xf>
    <xf numFmtId="165" fontId="2" fillId="0" borderId="0" applyAlignment="1" applyProtection="1" pivotButton="0" quotePrefix="0" xfId="0">
      <alignment horizontal="left" vertical="center" indent="1"/>
      <protection locked="0" hidden="0"/>
    </xf>
    <xf numFmtId="0" fontId="3" fillId="2" borderId="2" applyAlignment="1" applyProtection="1" pivotButton="0" quotePrefix="0" xfId="0">
      <alignment horizontal="center" vertical="center"/>
      <protection locked="0" hidden="0"/>
    </xf>
    <xf numFmtId="167" fontId="4" fillId="0" borderId="2" applyAlignment="1" applyProtection="1" pivotButton="0" quotePrefix="0" xfId="0">
      <alignment horizontal="center" vertical="center"/>
      <protection locked="0" hidden="0"/>
    </xf>
    <xf numFmtId="0" fontId="0" fillId="0" borderId="2" pivotButton="0" quotePrefix="0" xfId="0"/>
    <xf numFmtId="0" fontId="0" fillId="2" borderId="2" pivotButton="0" quotePrefix="0" xfId="0"/>
    <xf numFmtId="0" fontId="4" fillId="0" borderId="2" applyAlignment="1" applyProtection="1" pivotButton="0" quotePrefix="0" xfId="0">
      <alignment horizontal="left" vertical="center" indent="1"/>
      <protection locked="0" hidden="0"/>
    </xf>
    <xf numFmtId="0" fontId="5" fillId="0" borderId="2" applyAlignment="1" applyProtection="1" pivotButton="0" quotePrefix="0" xfId="0">
      <alignment horizontal="left" vertical="center" indent="1"/>
      <protection locked="0" hidden="0"/>
    </xf>
    <xf numFmtId="0" fontId="6" fillId="3" borderId="2" applyAlignment="1" applyProtection="1" pivotButton="0" quotePrefix="0" xfId="0">
      <alignment horizontal="center" vertical="center" textRotation="255" wrapText="1"/>
      <protection locked="0" hidden="0"/>
    </xf>
    <xf numFmtId="0" fontId="7" fillId="2" borderId="2" applyAlignment="1" applyProtection="1" pivotButton="0" quotePrefix="0" xfId="0">
      <alignment horizontal="center" vertical="center"/>
      <protection locked="0" hidden="0"/>
    </xf>
    <xf numFmtId="0" fontId="0" fillId="3" borderId="2" pivotButton="0" quotePrefix="0" xfId="0"/>
    <xf numFmtId="0" fontId="4" fillId="0" borderId="2" applyAlignment="1" applyProtection="1" pivotButton="0" quotePrefix="0" xfId="0">
      <alignment horizontal="right" vertical="center" indent="1"/>
      <protection locked="0" hidden="0"/>
    </xf>
    <xf numFmtId="169" fontId="4" fillId="0" borderId="2" applyAlignment="1" applyProtection="1" pivotButton="0" quotePrefix="0" xfId="0">
      <alignment horizontal="right" vertical="center" indent="1"/>
      <protection locked="0" hidden="0"/>
    </xf>
    <xf numFmtId="0" fontId="6" fillId="4" borderId="2" applyAlignment="1" applyProtection="1" pivotButton="0" quotePrefix="0" xfId="0">
      <alignment horizontal="center" vertical="center" textRotation="255" wrapText="1"/>
      <protection locked="0" hidden="0"/>
    </xf>
    <xf numFmtId="0" fontId="0" fillId="4" borderId="2" pivotButton="0" quotePrefix="0" xfId="0"/>
    <xf numFmtId="170" fontId="4" fillId="0" borderId="2" applyAlignment="1" applyProtection="1" pivotButton="0" quotePrefix="0" xfId="0">
      <alignment horizontal="right" vertical="center" indent="1"/>
      <protection locked="0" hidden="0"/>
    </xf>
    <xf numFmtId="170" fontId="8" fillId="5" borderId="2" applyAlignment="1" pivotButton="0" quotePrefix="0" xfId="0">
      <alignment horizontal="right" vertical="center" indent="1"/>
    </xf>
    <xf numFmtId="0" fontId="6" fillId="6" borderId="2" applyAlignment="1" applyProtection="1" pivotButton="0" quotePrefix="0" xfId="0">
      <alignment horizontal="center" vertical="center" textRotation="255" wrapText="1"/>
      <protection locked="0" hidden="0"/>
    </xf>
    <xf numFmtId="0" fontId="0" fillId="6" borderId="2" pivotButton="0" quotePrefix="0" xfId="0"/>
    <xf numFmtId="171" fontId="2" fillId="0" borderId="2" applyAlignment="1" pivotButton="0" quotePrefix="0" xfId="0">
      <alignment horizontal="right" vertical="center" indent="1"/>
    </xf>
    <xf numFmtId="171" fontId="9" fillId="0" borderId="3" applyAlignment="1" pivotButton="0" quotePrefix="0" xfId="0">
      <alignment horizontal="right" vertical="center" indent="1"/>
    </xf>
    <xf numFmtId="0" fontId="0" fillId="0" borderId="3" pivotButton="0" quotePrefix="0" xfId="0"/>
    <xf numFmtId="0" fontId="10" fillId="0" borderId="0" applyAlignment="1" pivotButton="0" quotePrefix="0" xfId="0">
      <alignment horizontal="right" vertical="center"/>
    </xf>
    <xf numFmtId="170" fontId="11" fillId="5" borderId="2" applyAlignment="1" pivotButton="0" quotePrefix="0" xfId="0">
      <alignment horizontal="right" vertical="center" indent="1"/>
    </xf>
    <xf numFmtId="0" fontId="12" fillId="0" borderId="2" applyAlignment="1" applyProtection="1" pivotButton="0" quotePrefix="0" xfId="0">
      <alignment horizontal="left" vertical="center" indent="1"/>
      <protection locked="0" hidden="0"/>
    </xf>
    <xf numFmtId="0" fontId="3" fillId="2" borderId="2" applyAlignment="1" applyProtection="1" pivotButton="0" quotePrefix="0" xfId="0">
      <alignment horizontal="left" vertical="center" indent="1"/>
      <protection locked="0" hidden="0"/>
    </xf>
    <xf numFmtId="0" fontId="12" fillId="0" borderId="2" applyAlignment="1" applyProtection="1" pivotButton="0" quotePrefix="0" xfId="0">
      <alignment horizontal="left" vertical="top" wrapText="1" indent="1"/>
      <protection locked="0" hidden="0"/>
    </xf>
    <xf numFmtId="0" fontId="10" fillId="0" borderId="0" applyAlignment="1" applyProtection="1" pivotButton="0" quotePrefix="0" xfId="0">
      <alignment horizontal="left" vertical="center" wrapText="1"/>
      <protection locked="0" hidden="0"/>
    </xf>
    <xf numFmtId="0" fontId="13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5.5" customWidth="1" min="1" max="1"/>
    <col width="13.5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</cols>
  <sheetData>
    <row r="1" ht="36" customHeight="1">
      <c r="A1" s="1" t="inlineStr">
        <is>
          <t>給　与　明　細　書</t>
        </is>
      </c>
      <c r="B1" s="2" t="n"/>
      <c r="C1" s="2" t="n"/>
      <c r="D1" s="2" t="n"/>
      <c r="E1" s="2" t="n"/>
      <c r="F1" s="2" t="n"/>
      <c r="G1" s="2" t="n"/>
    </row>
    <row r="2" ht="10" customHeight="1">
      <c r="A2" s="3" t="n"/>
      <c r="B2" s="3" t="n"/>
      <c r="C2" s="3" t="n"/>
      <c r="D2" s="3" t="n"/>
      <c r="E2" s="3" t="n"/>
      <c r="F2" s="3" t="n"/>
      <c r="G2" s="3" t="n"/>
    </row>
    <row r="3" ht="24" customHeight="1">
      <c r="A3" s="4" t="n">
        <v>2026</v>
      </c>
      <c r="C3" s="5" t="n">
        <v>11</v>
      </c>
      <c r="D3" s="3" t="n"/>
      <c r="E3" s="6" t="inlineStr">
        <is>
          <t>支給日</t>
        </is>
      </c>
      <c r="F3" s="7" t="n">
        <v>46351</v>
      </c>
      <c r="G3" s="8" t="n"/>
    </row>
    <row r="4">
      <c r="A4" s="3" t="n"/>
      <c r="B4" s="3" t="n"/>
      <c r="C4" s="3" t="n"/>
      <c r="D4" s="3" t="n"/>
      <c r="E4" s="3" t="n"/>
      <c r="F4" s="3" t="n"/>
      <c r="G4" s="3" t="n"/>
    </row>
    <row r="5" ht="22" customHeight="1">
      <c r="A5" s="6" t="inlineStr">
        <is>
          <t>会社名</t>
        </is>
      </c>
      <c r="B5" s="9" t="n"/>
      <c r="C5" s="10" t="inlineStr">
        <is>
          <t>株式会社サンプル商事</t>
        </is>
      </c>
      <c r="D5" s="8" t="n"/>
      <c r="E5" s="6" t="inlineStr">
        <is>
          <t>所属</t>
        </is>
      </c>
      <c r="F5" s="10" t="inlineStr">
        <is>
          <t>営業部</t>
        </is>
      </c>
      <c r="G5" s="8" t="n"/>
    </row>
    <row r="6" ht="22" customHeight="1">
      <c r="A6" s="6" t="inlineStr">
        <is>
          <t>社員番号</t>
        </is>
      </c>
      <c r="B6" s="9" t="n"/>
      <c r="C6" s="10" t="inlineStr">
        <is>
          <t>S-0123</t>
        </is>
      </c>
      <c r="D6" s="8" t="n"/>
      <c r="E6" s="6" t="inlineStr">
        <is>
          <t>氏名</t>
        </is>
      </c>
      <c r="F6" s="11" t="inlineStr">
        <is>
          <t>山田 花子　様</t>
        </is>
      </c>
      <c r="G6" s="8" t="n"/>
    </row>
    <row r="7">
      <c r="A7" s="3" t="n"/>
      <c r="B7" s="3" t="n"/>
      <c r="C7" s="3" t="n"/>
      <c r="D7" s="3" t="n"/>
      <c r="E7" s="3" t="n"/>
      <c r="F7" s="3" t="n"/>
      <c r="G7" s="3" t="n"/>
    </row>
    <row r="8" ht="20" customHeight="1">
      <c r="A8" s="12" t="inlineStr">
        <is>
          <t>勤怠</t>
        </is>
      </c>
      <c r="B8" s="13" t="inlineStr">
        <is>
          <t>出勤日数</t>
        </is>
      </c>
      <c r="C8" s="13" t="inlineStr">
        <is>
          <t>欠勤日数</t>
        </is>
      </c>
      <c r="D8" s="13" t="inlineStr">
        <is>
          <t>有休取得日数</t>
        </is>
      </c>
      <c r="E8" s="13" t="inlineStr">
        <is>
          <t>有休残日数</t>
        </is>
      </c>
      <c r="F8" s="13" t="inlineStr">
        <is>
          <t>労働時間</t>
        </is>
      </c>
      <c r="G8" s="13" t="inlineStr">
        <is>
          <t>残業時間</t>
        </is>
      </c>
    </row>
    <row r="9" ht="24" customHeight="1">
      <c r="A9" s="14" t="n"/>
      <c r="B9" s="15" t="n">
        <v>20</v>
      </c>
      <c r="C9" s="15" t="n"/>
      <c r="D9" s="15" t="n">
        <v>1</v>
      </c>
      <c r="E9" s="15" t="n">
        <v>9</v>
      </c>
      <c r="F9" s="16" t="n">
        <v>6.666666666666667</v>
      </c>
      <c r="G9" s="16" t="n">
        <v>0.4166666666666667</v>
      </c>
    </row>
    <row r="10" ht="20" customHeight="1">
      <c r="A10" s="14" t="n"/>
      <c r="B10" s="13" t="inlineStr">
        <is>
          <t>深夜時間</t>
        </is>
      </c>
      <c r="C10" s="13" t="inlineStr">
        <is>
          <t>休日出勤時間</t>
        </is>
      </c>
      <c r="D10" s="13" t="inlineStr">
        <is>
          <t>遅刻・早退</t>
        </is>
      </c>
      <c r="E10" s="13" t="n"/>
      <c r="F10" s="13" t="n"/>
      <c r="G10" s="13" t="n"/>
    </row>
    <row r="11" ht="24" customHeight="1">
      <c r="A11" s="14" t="n"/>
      <c r="B11" s="16" t="n"/>
      <c r="C11" s="16" t="n"/>
      <c r="D11" s="16" t="n"/>
      <c r="E11" s="15" t="n"/>
      <c r="F11" s="15" t="n"/>
      <c r="G11" s="15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 ht="20" customHeight="1">
      <c r="A13" s="17" t="inlineStr">
        <is>
          <t>支給</t>
        </is>
      </c>
      <c r="B13" s="13" t="inlineStr">
        <is>
          <t>基本給</t>
        </is>
      </c>
      <c r="C13" s="13" t="inlineStr">
        <is>
          <t>役職手当</t>
        </is>
      </c>
      <c r="D13" s="13" t="inlineStr">
        <is>
          <t>資格手当</t>
        </is>
      </c>
      <c r="E13" s="13" t="inlineStr">
        <is>
          <t>家族手当</t>
        </is>
      </c>
      <c r="F13" s="13" t="inlineStr">
        <is>
          <t>住宅手当</t>
        </is>
      </c>
      <c r="G13" s="13" t="inlineStr">
        <is>
          <t>通勤手当</t>
        </is>
      </c>
    </row>
    <row r="14" ht="24" customHeight="1">
      <c r="A14" s="18" t="n"/>
      <c r="B14" s="19" t="n">
        <v>240000</v>
      </c>
      <c r="C14" s="19" t="n">
        <v>10000</v>
      </c>
      <c r="D14" s="19" t="n">
        <v>5000</v>
      </c>
      <c r="E14" s="19" t="n"/>
      <c r="F14" s="19" t="n">
        <v>15000</v>
      </c>
      <c r="G14" s="19" t="n">
        <v>12000</v>
      </c>
    </row>
    <row r="15" ht="20" customHeight="1">
      <c r="A15" s="18" t="n"/>
      <c r="B15" s="13" t="inlineStr">
        <is>
          <t>残業手当</t>
        </is>
      </c>
      <c r="C15" s="13" t="inlineStr">
        <is>
          <t>深夜手当</t>
        </is>
      </c>
      <c r="D15" s="13" t="inlineStr">
        <is>
          <t>休日手当</t>
        </is>
      </c>
      <c r="E15" s="13" t="n"/>
      <c r="F15" s="13" t="n"/>
      <c r="G15" s="13" t="inlineStr">
        <is>
          <t>総支給額</t>
        </is>
      </c>
    </row>
    <row r="16" ht="24" customHeight="1">
      <c r="A16" s="18" t="n"/>
      <c r="B16" s="19" t="n">
        <v>18750</v>
      </c>
      <c r="C16" s="19" t="n"/>
      <c r="D16" s="19" t="n"/>
      <c r="E16" s="19" t="n"/>
      <c r="F16" s="19" t="n"/>
      <c r="G16" s="20">
        <f>SUM(B14:G14,B16:F16)</f>
        <v/>
      </c>
    </row>
    <row r="17">
      <c r="A17" s="3" t="n"/>
      <c r="B17" s="3" t="n"/>
      <c r="C17" s="3" t="n"/>
      <c r="D17" s="3" t="n"/>
      <c r="E17" s="3" t="n"/>
      <c r="F17" s="3" t="n"/>
      <c r="G17" s="3" t="n"/>
    </row>
    <row r="18" ht="20" customHeight="1">
      <c r="A18" s="21" t="inlineStr">
        <is>
          <t>控除</t>
        </is>
      </c>
      <c r="B18" s="13" t="inlineStr">
        <is>
          <t>健康保険</t>
        </is>
      </c>
      <c r="C18" s="13" t="inlineStr">
        <is>
          <t>介護保険</t>
        </is>
      </c>
      <c r="D18" s="13" t="inlineStr">
        <is>
          <t>厚生年金</t>
        </is>
      </c>
      <c r="E18" s="13" t="inlineStr">
        <is>
          <t>雇用保険</t>
        </is>
      </c>
      <c r="F18" s="13" t="inlineStr">
        <is>
          <t>社会保険 計</t>
        </is>
      </c>
      <c r="G18" s="13" t="inlineStr">
        <is>
          <t>所得税</t>
        </is>
      </c>
    </row>
    <row r="19" ht="24" customHeight="1">
      <c r="A19" s="22" t="n"/>
      <c r="B19" s="19" t="n">
        <v>14970</v>
      </c>
      <c r="C19" s="19" t="n"/>
      <c r="D19" s="19" t="n">
        <v>27450</v>
      </c>
      <c r="E19" s="19" t="n">
        <v>1654</v>
      </c>
      <c r="F19" s="20">
        <f>SUM(B19:E19)</f>
        <v/>
      </c>
      <c r="G19" s="19" t="n">
        <v>6750</v>
      </c>
    </row>
    <row r="20" ht="20" customHeight="1">
      <c r="A20" s="22" t="n"/>
      <c r="B20" s="13" t="inlineStr">
        <is>
          <t>住民税</t>
        </is>
      </c>
      <c r="C20" s="13" t="n"/>
      <c r="D20" s="13" t="n"/>
      <c r="E20" s="13" t="n"/>
      <c r="F20" s="13" t="n"/>
      <c r="G20" s="13" t="inlineStr">
        <is>
          <t>控除合計</t>
        </is>
      </c>
    </row>
    <row r="21" ht="24" customHeight="1">
      <c r="A21" s="22" t="n"/>
      <c r="B21" s="19" t="n">
        <v>12300</v>
      </c>
      <c r="C21" s="19" t="n"/>
      <c r="D21" s="19" t="n"/>
      <c r="E21" s="19" t="n"/>
      <c r="F21" s="19" t="n"/>
      <c r="G21" s="20">
        <f>SUM(F19:G19)+SUM(B21:F21)</f>
        <v/>
      </c>
    </row>
    <row r="22">
      <c r="A22" s="3" t="n"/>
      <c r="B22" s="3" t="n"/>
      <c r="C22" s="3" t="n"/>
      <c r="D22" s="3" t="n"/>
      <c r="E22" s="3" t="n"/>
      <c r="F22" s="3" t="n"/>
      <c r="G22" s="3" t="n"/>
    </row>
    <row r="23" ht="22" customHeight="1">
      <c r="A23" s="6" t="inlineStr">
        <is>
          <t>総支給額</t>
        </is>
      </c>
      <c r="B23" s="9" t="n"/>
      <c r="C23" s="6" t="inlineStr">
        <is>
          <t>控除合計</t>
        </is>
      </c>
      <c r="D23" s="9" t="n"/>
      <c r="E23" s="6" t="inlineStr">
        <is>
          <t>差引支給額（手取り）</t>
        </is>
      </c>
      <c r="F23" s="9" t="n"/>
      <c r="G23" s="9" t="n"/>
    </row>
    <row r="24" ht="34" customHeight="1">
      <c r="A24" s="23">
        <f>G16</f>
        <v/>
      </c>
      <c r="B24" s="8" t="n"/>
      <c r="C24" s="23">
        <f>G21</f>
        <v/>
      </c>
      <c r="D24" s="8" t="n"/>
      <c r="E24" s="24">
        <f>G16-G21</f>
        <v/>
      </c>
      <c r="F24" s="25" t="n"/>
      <c r="G24" s="25" t="n"/>
    </row>
    <row r="25">
      <c r="A25" s="26">
        <f>"課税対象額（総支給額から通勤手当を除いた額）：¥"&amp;TEXT(G16-N(G14),"#,##0")</f>
        <v/>
      </c>
    </row>
    <row r="26">
      <c r="A26" s="3" t="n"/>
      <c r="B26" s="3" t="n"/>
      <c r="C26" s="3" t="n"/>
      <c r="D26" s="3" t="n"/>
      <c r="E26" s="3" t="n"/>
      <c r="F26" s="3" t="n"/>
      <c r="G26" s="3" t="n"/>
    </row>
    <row r="27" ht="20" customHeight="1">
      <c r="A27" s="12" t="inlineStr">
        <is>
          <t>支払</t>
        </is>
      </c>
      <c r="B27" s="13" t="inlineStr">
        <is>
          <t>銀行振込</t>
        </is>
      </c>
      <c r="C27" s="13" t="inlineStr">
        <is>
          <t>現金支給</t>
        </is>
      </c>
      <c r="D27" s="13" t="inlineStr">
        <is>
          <t>振込先</t>
        </is>
      </c>
      <c r="E27" s="9" t="n"/>
      <c r="F27" s="9" t="n"/>
      <c r="G27" s="9" t="n"/>
    </row>
    <row r="28" ht="24" customHeight="1">
      <c r="A28" s="14" t="n"/>
      <c r="B28" s="27">
        <f>IF(E24="","",E24-N(C28))</f>
        <v/>
      </c>
      <c r="C28" s="19" t="n"/>
      <c r="D28" s="28" t="inlineStr">
        <is>
          <t>サンプル銀行　本店営業部　普通 1234567</t>
        </is>
      </c>
      <c r="E28" s="8" t="n"/>
      <c r="F28" s="8" t="n"/>
      <c r="G28" s="8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29" t="inlineStr">
        <is>
          <t>備考・お知らせ</t>
        </is>
      </c>
      <c r="B30" s="9" t="n"/>
      <c r="C30" s="9" t="n"/>
      <c r="D30" s="9" t="n"/>
      <c r="E30" s="9" t="n"/>
      <c r="F30" s="9" t="n"/>
      <c r="G30" s="9" t="n"/>
    </row>
    <row r="31" ht="20" customHeight="1">
      <c r="A31" s="30" t="inlineStr">
        <is>
          <t>今月から住宅手当の金額が変わりました。ご不明な点は総務部までお問い合わせください。</t>
        </is>
      </c>
      <c r="B31" s="8" t="n"/>
      <c r="C31" s="8" t="n"/>
      <c r="D31" s="8" t="n"/>
      <c r="E31" s="8" t="n"/>
      <c r="F31" s="8" t="n"/>
      <c r="G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 ht="26" customHeight="1">
      <c r="A35" s="31" t="inlineStr">
        <is>
          <t>※ 見本の金額は架空のものです。保険料や税額は、加入している健康保険の料額表・年金事務所・国税庁の税額表などで確認して入力してください。</t>
        </is>
      </c>
    </row>
  </sheetData>
  <sheetProtection selectLockedCells="0" selectUnlockedCells="0" sheet="1" objects="1" insertRows="1" insertHyperlinks="0" autoFilter="1" scenarios="0" formatColumns="0" deleteColumns="1" insertColumns="1" pivotTables="1" deleteRows="1" formatCells="0" formatRows="0" sort="1"/>
  <mergeCells count="25">
    <mergeCell ref="A24:B24"/>
    <mergeCell ref="C6:D6"/>
    <mergeCell ref="C24:D24"/>
    <mergeCell ref="C5:D5"/>
    <mergeCell ref="A35:G35"/>
    <mergeCell ref="F6:G6"/>
    <mergeCell ref="A6:B6"/>
    <mergeCell ref="F3:G3"/>
    <mergeCell ref="A27:A28"/>
    <mergeCell ref="F5:G5"/>
    <mergeCell ref="A30:G30"/>
    <mergeCell ref="A3:B3"/>
    <mergeCell ref="A18:A21"/>
    <mergeCell ref="A31:G33"/>
    <mergeCell ref="A1:G1"/>
    <mergeCell ref="A8:A11"/>
    <mergeCell ref="A5:B5"/>
    <mergeCell ref="A25:G25"/>
    <mergeCell ref="A23:B23"/>
    <mergeCell ref="D27:G27"/>
    <mergeCell ref="C23:D23"/>
    <mergeCell ref="A13:A16"/>
    <mergeCell ref="E24:G24"/>
    <mergeCell ref="E23:G23"/>
    <mergeCell ref="D28:G28"/>
  </mergeCells>
  <dataValidations count="2">
    <dataValidation sqref="C3" showDropDown="0" showInputMessage="0" showErrorMessage="1" allowBlank="0" errorTitle="月" error="1〜12で入力してください" type="whole" operator="between">
      <formula1>1</formula1>
      <formula2>12</formula2>
    </dataValidation>
    <dataValidation sqref="B14 B16 B19 B21 C14 C16 C19 C21 C28 D14 D16 D19 D21 E14 E16 E19 E21 F14 F16 F21 G14 G19" showDropDown="0" showInputMessage="0" showErrorMessage="1" allowBlank="1" errorTitle="金額" error="0以上の数字で入力してください" type="decimal" operator="greaterThanOrEqual">
      <formula1>0</formula1>
    </dataValidation>
  </dataValidations>
  <printOptions horizontalCentered="1"/>
  <pageMargins left="0.6" right="0.6" top="0.7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C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2" customWidth="1" min="3" max="3"/>
  </cols>
  <sheetData>
    <row r="1" ht="30" customHeight="1">
      <c r="B1" s="32" t="inlineStr">
        <is>
          <t>給与明細書フォーマットの使い方</t>
        </is>
      </c>
    </row>
    <row r="2" ht="18" customHeight="1">
      <c r="B2" s="33" t="inlineStr">
        <is>
          <t>小さな道具箱（chaba-take.com）の無料フォーマットです。</t>
        </is>
      </c>
    </row>
    <row r="4" ht="24" customHeight="1">
      <c r="B4" s="34" t="inlineStr">
        <is>
          <t>入力するところ</t>
        </is>
      </c>
    </row>
    <row r="5" ht="22" customHeight="1">
      <c r="B5" s="35" t="inlineStr">
        <is>
          <t>年・月・支給日</t>
        </is>
      </c>
      <c r="C5" s="36" t="inlineStr">
        <is>
          <t>何月分の給与か（A3・C3）と、支給日を入れます</t>
        </is>
      </c>
    </row>
    <row r="6" ht="22" customHeight="1">
      <c r="B6" s="35" t="inlineStr">
        <is>
          <t>会社名・氏名など</t>
        </is>
      </c>
      <c r="C6" s="36" t="inlineStr">
        <is>
          <t>会社名・所属・社員番号・氏名を入れます</t>
        </is>
      </c>
    </row>
    <row r="7" ht="36" customHeight="1">
      <c r="B7" s="35" t="inlineStr">
        <is>
          <t>勤怠</t>
        </is>
      </c>
      <c r="C7" s="36" t="inlineStr">
        <is>
          <t>出勤日数や残業時間などを入れます。時間は「160:00」のように入力してください</t>
        </is>
      </c>
    </row>
    <row r="8" ht="36" customHeight="1">
      <c r="B8" s="35" t="inlineStr">
        <is>
          <t>支給・控除</t>
        </is>
      </c>
      <c r="C8" s="36" t="inlineStr">
        <is>
          <t>各項目の金額を入れます。使わない項目は空欄のままで大丈夫です。空いている欄は、項目名も自由に書けます</t>
        </is>
      </c>
    </row>
    <row r="9" ht="22" customHeight="1">
      <c r="B9" s="35" t="inlineStr">
        <is>
          <t>現金支給</t>
        </is>
      </c>
      <c r="C9" s="36" t="inlineStr">
        <is>
          <t>一部を現金で渡すときだけ入れます。残りが銀行振込の欄に出ます</t>
        </is>
      </c>
    </row>
    <row r="11" ht="24" customHeight="1">
      <c r="B11" s="34" t="inlineStr">
        <is>
          <t>自動で計算されるところ</t>
        </is>
      </c>
    </row>
    <row r="12" ht="22" customHeight="1">
      <c r="B12" s="35" t="inlineStr">
        <is>
          <t>総支給額</t>
        </is>
      </c>
      <c r="C12" s="36" t="inlineStr">
        <is>
          <t>支給の欄の合計です</t>
        </is>
      </c>
    </row>
    <row r="13" ht="22" customHeight="1">
      <c r="B13" s="35" t="inlineStr">
        <is>
          <t>社会保険 計</t>
        </is>
      </c>
      <c r="C13" s="36" t="inlineStr">
        <is>
          <t>健康保険・介護保険・厚生年金・雇用保険の合計です</t>
        </is>
      </c>
    </row>
    <row r="14" ht="22" customHeight="1">
      <c r="B14" s="35" t="inlineStr">
        <is>
          <t>控除合計</t>
        </is>
      </c>
      <c r="C14" s="36" t="inlineStr">
        <is>
          <t>社会保険 計・所得税・住民税と、空欄に入れた控除の合計です</t>
        </is>
      </c>
    </row>
    <row r="15" ht="22" customHeight="1">
      <c r="B15" s="35" t="inlineStr">
        <is>
          <t>差引支給額</t>
        </is>
      </c>
      <c r="C15" s="36" t="inlineStr">
        <is>
          <t>総支給額 − 控除合計 です。実際に受け取る金額になります</t>
        </is>
      </c>
    </row>
    <row r="16" ht="36" customHeight="1">
      <c r="B16" s="35" t="inlineStr">
        <is>
          <t>課税対象額</t>
        </is>
      </c>
      <c r="C16" s="36" t="inlineStr">
        <is>
          <t>総支給額から通勤手当を除いた額です。所得税の税額表を見るときの目安にしてください</t>
        </is>
      </c>
    </row>
    <row r="18" ht="24" customHeight="1">
      <c r="B18" s="34" t="inlineStr">
        <is>
          <t>気をつけること</t>
        </is>
      </c>
    </row>
    <row r="19" ht="52" customHeight="1">
      <c r="B19" s="35" t="inlineStr">
        <is>
          <t>保険料・税額</t>
        </is>
      </c>
      <c r="C19" s="36" t="inlineStr">
        <is>
          <t>保険料や所得税は自動では計算しません。協会けんぽなどの保険料額表、日本年金機構、国税庁の源泉徴収税額表で確認して入力してください。料率は年度ごとに変わります</t>
        </is>
      </c>
    </row>
    <row r="20" ht="36" customHeight="1">
      <c r="B20" s="35" t="inlineStr">
        <is>
          <t>見本の金額</t>
        </is>
      </c>
      <c r="C20" s="36" t="inlineStr">
        <is>
          <t>最初から入っている金額や名前は見本（架空）です。上書きして使ってください</t>
        </is>
      </c>
    </row>
    <row r="21" ht="36" customHeight="1">
      <c r="B21" s="35" t="inlineStr">
        <is>
          <t>数式は保護済み</t>
        </is>
      </c>
      <c r="C21" s="36" t="inlineStr">
        <is>
          <t>計算のセルはうっかり消えないようにロックしています（パスワードなし）。変えたいときは「校閲」→「シートの保護の解除」で外せます</t>
        </is>
      </c>
    </row>
    <row r="22" ht="36" customHeight="1">
      <c r="B22" s="35" t="inlineStr">
        <is>
          <t>毎月使うとき</t>
        </is>
      </c>
      <c r="C22" s="36" t="inlineStr">
        <is>
          <t>シートをコピーして、月と金額を変えると使えます。1人1ファイルにしておくと管理しやすくなります</t>
        </is>
      </c>
    </row>
    <row r="23" ht="36" customHeight="1">
      <c r="B23" s="35" t="inlineStr">
        <is>
          <t>印刷・PDF</t>
        </is>
      </c>
      <c r="C23" s="36" t="inlineStr">
        <is>
          <t>A4縦1枚に収まるように設定済みです。「ファイル」→「エクスポート」または「印刷」からPDFにできます</t>
        </is>
      </c>
    </row>
    <row r="24" ht="36" customHeight="1">
      <c r="B24" s="35" t="inlineStr">
        <is>
          <t>対応ソフト</t>
        </is>
      </c>
      <c r="C24" s="36" t="inlineStr">
        <is>
          <t>Excel 2016以降・Microsoft 365・Googleスプレッドシートで動作します。マクロは入っていません</t>
        </is>
      </c>
    </row>
  </sheetData>
  <mergeCells count="5">
    <mergeCell ref="B2:C2"/>
    <mergeCell ref="B11:C11"/>
    <mergeCell ref="B18:C18"/>
    <mergeCell ref="B1:C1"/>
    <mergeCell ref="B4:C4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小さな道具箱</dc:creator>
  <dc:title xmlns:dc="http://purl.org/dc/elements/1.1/">給与明細書フォーマット</dc:title>
  <dcterms:created xmlns:dcterms="http://purl.org/dc/terms/" xmlns:xsi="http://www.w3.org/2001/XMLSchema-instance" xsi:type="dcterms:W3CDTF">2026-11-05T02:09:09Z</dcterms:created>
  <dcterms:modified xmlns:dcterms="http://purl.org/dc/terms/" xmlns:xsi="http://www.w3.org/2001/XMLSchema-instance" xsi:type="dcterms:W3CDTF">2026-11-05T02:09:09Z</dcterms:modified>
</cp:coreProperties>
</file>