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日報" sheetId="1" state="visible" r:id="rId1"/>
    <sheet xmlns:r="http://schemas.openxmlformats.org/officeDocument/2006/relationships" name="業務日報（自由記入）" sheetId="2" state="visible" r:id="rId2"/>
    <sheet xmlns:r="http://schemas.openxmlformats.org/officeDocument/2006/relationships" name="使い方" sheetId="3" state="visible" r:id="rId3"/>
  </sheets>
  <definedNames>
    <definedName name="_xlnm.Print_Area" localSheetId="0">'業務日報'!$A$1:$J$44</definedName>
    <definedName name="_xlnm.Print_Area" localSheetId="1">'業務日報（自由記入）'!$A$1:$J$44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&quot;年&quot;m&quot;月&quot;d&quot;日&quot;"/>
    <numFmt numFmtId="166" formatCode="h:mm;;&quot;&quot;"/>
    <numFmt numFmtId="167" formatCode="[h]:mm;-[h]:mm;&quot;&quot;"/>
  </numFmts>
  <fonts count="17">
    <font>
      <name val="Calibri"/>
      <family val="2"/>
      <color theme="1"/>
      <sz val="11"/>
      <scheme val="minor"/>
    </font>
    <font>
      <name val="游ゴシック"/>
      <b val="1"/>
      <color rgb="002F5D8A"/>
      <sz val="20"/>
    </font>
    <font>
      <name val="游ゴシック"/>
      <b val="1"/>
      <color rgb="001F2A37"/>
      <sz val="9.5"/>
    </font>
    <font>
      <name val="游ゴシック"/>
      <b val="1"/>
      <color rgb="001F2A37"/>
      <sz val="11"/>
    </font>
    <font>
      <name val="游ゴシック"/>
      <color rgb="001F2A37"/>
      <sz val="10.5"/>
    </font>
    <font>
      <name val="游ゴシック"/>
      <b val="1"/>
      <color rgb="001F2A37"/>
      <sz val="9"/>
    </font>
    <font>
      <name val="游ゴシック"/>
      <color rgb="001F2A37"/>
      <sz val="10"/>
    </font>
    <font>
      <name val="游ゴシック"/>
      <b val="1"/>
      <color rgb="001F2A37"/>
      <sz val="10.5"/>
    </font>
    <font>
      <name val="游ゴシック"/>
      <b val="1"/>
      <color rgb="00C0392B"/>
      <sz val="9"/>
    </font>
    <font>
      <name val="游ゴシック"/>
      <b val="1"/>
      <color rgb="00FFFFFF"/>
      <sz val="10.5"/>
    </font>
    <font>
      <name val="游ゴシック"/>
      <color rgb="006B7785"/>
      <sz val="9"/>
    </font>
    <font>
      <name val="游ゴシック"/>
      <b val="1"/>
      <color rgb="002F5D8A"/>
      <sz val="10.5"/>
    </font>
    <font>
      <name val="游ゴシック"/>
      <color rgb="006B7785"/>
      <sz val="8.5"/>
    </font>
    <font>
      <name val="游ゴシック"/>
      <b val="1"/>
      <color rgb="002F5D8A"/>
      <sz val="16"/>
    </font>
    <font>
      <name val="游ゴシック"/>
      <color rgb="001F2A37"/>
      <sz val="9.5"/>
    </font>
    <font>
      <name val="游ゴシック"/>
      <b val="1"/>
      <color rgb="002F5D8A"/>
      <sz val="12"/>
    </font>
    <font>
      <name val="游ゴシック"/>
      <b val="1"/>
      <color rgb="001F2A37"/>
      <sz val="10"/>
    </font>
  </fonts>
  <fills count="5">
    <fill>
      <patternFill/>
    </fill>
    <fill>
      <patternFill patternType="gray125"/>
    </fill>
    <fill>
      <patternFill patternType="solid">
        <fgColor rgb="00E8EEF5"/>
      </patternFill>
    </fill>
    <fill>
      <patternFill patternType="solid">
        <fgColor rgb="00F6F8FA"/>
      </patternFill>
    </fill>
    <fill>
      <patternFill patternType="solid">
        <fgColor rgb="002F5D8A"/>
      </patternFill>
    </fill>
  </fills>
  <borders count="3">
    <border>
      <left/>
      <right/>
      <top/>
      <bottom/>
      <diagonal/>
    </border>
    <border>
      <bottom style="medium">
        <color rgb="002F5D8A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applyProtection="1" pivotButton="0" quotePrefix="0" xfId="0">
      <alignment horizontal="center" vertical="center"/>
      <protection locked="0" hidden="0"/>
    </xf>
    <xf numFmtId="0" fontId="0" fillId="0" borderId="1" pivotButton="0" quotePrefix="0" xfId="0"/>
    <xf numFmtId="0" fontId="0" fillId="0" borderId="0" applyProtection="1" pivotButton="0" quotePrefix="0" xfId="0">
      <protection locked="0" hidden="0"/>
    </xf>
    <xf numFmtId="0" fontId="2" fillId="2" borderId="2" applyAlignment="1" applyProtection="1" pivotButton="0" quotePrefix="0" xfId="0">
      <alignment horizontal="center" vertical="center"/>
      <protection locked="0" hidden="0"/>
    </xf>
    <xf numFmtId="165" fontId="3" fillId="0" borderId="2" applyAlignment="1" applyProtection="1" pivotButton="0" quotePrefix="0" xfId="0">
      <alignment horizontal="center" vertical="center"/>
      <protection locked="0" hidden="0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/>
    </xf>
    <xf numFmtId="0" fontId="5" fillId="2" borderId="2" applyAlignment="1" applyProtection="1" pivotButton="0" quotePrefix="0" xfId="0">
      <alignment horizontal="center" vertical="center"/>
      <protection locked="0" hidden="0"/>
    </xf>
    <xf numFmtId="0" fontId="4" fillId="0" borderId="2" applyAlignment="1" applyProtection="1" pivotButton="0" quotePrefix="0" xfId="0">
      <alignment horizontal="left" vertical="center" indent="1"/>
      <protection locked="0" hidden="0"/>
    </xf>
    <xf numFmtId="0" fontId="6" fillId="0" borderId="2" applyAlignment="1" applyProtection="1" pivotButton="0" quotePrefix="0" xfId="0">
      <alignment horizontal="center" vertical="center"/>
      <protection locked="0" hidden="0"/>
    </xf>
    <xf numFmtId="0" fontId="3" fillId="0" borderId="2" applyAlignment="1" applyProtection="1" pivotButton="0" quotePrefix="0" xfId="0">
      <alignment horizontal="left" vertical="center" indent="1"/>
      <protection locked="0" hidden="0"/>
    </xf>
    <xf numFmtId="166" fontId="4" fillId="0" borderId="2" applyAlignment="1" applyProtection="1" pivotButton="0" quotePrefix="0" xfId="0">
      <alignment horizontal="center" vertical="center"/>
      <protection locked="0" hidden="0"/>
    </xf>
    <xf numFmtId="167" fontId="7" fillId="3" borderId="2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indent="1"/>
    </xf>
    <xf numFmtId="0" fontId="9" fillId="4" borderId="0" applyAlignment="1" applyProtection="1" pivotButton="0" quotePrefix="0" xfId="0">
      <alignment horizontal="left" vertical="center" indent="1"/>
      <protection locked="0" hidden="0"/>
    </xf>
    <xf numFmtId="0" fontId="0" fillId="4" borderId="0" pivotButton="0" quotePrefix="0" xfId="0"/>
    <xf numFmtId="0" fontId="0" fillId="2" borderId="2" pivotButton="0" quotePrefix="0" xfId="0"/>
    <xf numFmtId="166" fontId="6" fillId="0" borderId="2" applyAlignment="1" applyProtection="1" pivotButton="0" quotePrefix="0" xfId="0">
      <alignment horizontal="center" vertical="center"/>
      <protection locked="0" hidden="0"/>
    </xf>
    <xf numFmtId="0" fontId="6" fillId="0" borderId="2" applyAlignment="1" applyProtection="1" pivotButton="0" quotePrefix="0" xfId="0">
      <alignment horizontal="left" vertical="center" wrapText="1" indent="1"/>
      <protection locked="0" hidden="0"/>
    </xf>
    <xf numFmtId="167" fontId="6" fillId="3" borderId="2" applyAlignment="1" pivotButton="0" quotePrefix="0" xfId="0">
      <alignment horizontal="center" vertical="center"/>
    </xf>
    <xf numFmtId="0" fontId="2" fillId="0" borderId="2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horizontal="right" vertical="center"/>
    </xf>
    <xf numFmtId="0" fontId="6" fillId="0" borderId="2" applyAlignment="1" applyProtection="1" pivotButton="0" quotePrefix="0" xfId="0">
      <alignment horizontal="left" vertical="top" wrapText="1" indent="1"/>
      <protection locked="0" hidden="0"/>
    </xf>
    <xf numFmtId="0" fontId="11" fillId="2" borderId="2" applyAlignment="1" applyProtection="1" pivotButton="0" quotePrefix="0" xfId="0">
      <alignment horizontal="left" vertical="center" indent="1"/>
      <protection locked="0" hidden="0"/>
    </xf>
    <xf numFmtId="0" fontId="6" fillId="0" borderId="0" applyAlignment="1" applyProtection="1" pivotButton="0" quotePrefix="0" xfId="0">
      <alignment horizontal="center" vertical="center"/>
      <protection locked="0" hidden="0"/>
    </xf>
    <xf numFmtId="0" fontId="12" fillId="0" borderId="0" applyAlignment="1" applyProtection="1" pivotButton="0" quotePrefix="0" xfId="0">
      <alignment horizontal="left" vertical="center" indent="1"/>
      <protection locked="0" hidden="0"/>
    </xf>
    <xf numFmtId="0" fontId="13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1E7B4F"/>
      </font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36" customHeight="1">
      <c r="A1" s="1" t="inlineStr">
        <is>
          <t>業　務　日　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0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1" customHeight="1">
      <c r="A3" s="4" t="inlineStr">
        <is>
          <t>日付</t>
        </is>
      </c>
      <c r="B3" s="5" t="n">
        <v>46331</v>
      </c>
      <c r="C3" s="6" t="n"/>
      <c r="D3" s="6" t="n"/>
      <c r="E3" s="7">
        <f>IF(B3="","","（"&amp;MID("日月火水木金土",WEEKDAY(B3),1)&amp;"）")</f>
        <v/>
      </c>
      <c r="F3" s="3" t="n"/>
      <c r="G3" s="3" t="n"/>
      <c r="H3" s="8" t="inlineStr">
        <is>
          <t>所属長</t>
        </is>
      </c>
      <c r="I3" s="8" t="inlineStr">
        <is>
          <t>上長</t>
        </is>
      </c>
      <c r="J3" s="8" t="inlineStr">
        <is>
          <t>確認</t>
        </is>
      </c>
    </row>
    <row r="4" ht="21" customHeight="1">
      <c r="A4" s="4" t="inlineStr">
        <is>
          <t>所属</t>
        </is>
      </c>
      <c r="B4" s="9" t="inlineStr">
        <is>
          <t>営業部 第1課</t>
        </is>
      </c>
      <c r="C4" s="6" t="n"/>
      <c r="D4" s="6" t="n"/>
      <c r="E4" s="6" t="n"/>
      <c r="F4" s="3" t="n"/>
      <c r="G4" s="3" t="n"/>
      <c r="H4" s="10" t="n"/>
      <c r="I4" s="10" t="n"/>
      <c r="J4" s="10" t="n"/>
    </row>
    <row r="5" ht="21" customHeight="1">
      <c r="A5" s="4" t="inlineStr">
        <is>
          <t>氏名</t>
        </is>
      </c>
      <c r="B5" s="11" t="inlineStr">
        <is>
          <t>山田 花子</t>
        </is>
      </c>
      <c r="C5" s="6" t="n"/>
      <c r="D5" s="6" t="n"/>
      <c r="E5" s="6" t="n"/>
      <c r="F5" s="3" t="n"/>
      <c r="G5" s="3" t="n"/>
      <c r="H5" s="6" t="n"/>
      <c r="I5" s="6" t="n"/>
      <c r="J5" s="6" t="n"/>
    </row>
    <row r="6" ht="21" customHeight="1">
      <c r="A6" s="3" t="n"/>
      <c r="B6" s="3" t="n"/>
      <c r="C6" s="3" t="n"/>
      <c r="D6" s="3" t="n"/>
      <c r="E6" s="3" t="n"/>
      <c r="F6" s="3" t="n"/>
      <c r="G6" s="3" t="n"/>
      <c r="H6" s="6" t="n"/>
      <c r="I6" s="6" t="n"/>
      <c r="J6" s="6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2" customHeight="1">
      <c r="A8" s="8" t="inlineStr">
        <is>
          <t>出社</t>
        </is>
      </c>
      <c r="B8" s="12" t="n">
        <v>0.375</v>
      </c>
      <c r="C8" s="8" t="inlineStr">
        <is>
          <t>退社</t>
        </is>
      </c>
      <c r="D8" s="12" t="n">
        <v>0.7708333333333334</v>
      </c>
      <c r="E8" s="8" t="inlineStr">
        <is>
          <t>休憩</t>
        </is>
      </c>
      <c r="F8" s="12" t="n">
        <v>0.04166666666666666</v>
      </c>
      <c r="G8" s="8" t="inlineStr">
        <is>
          <t>勤務時間</t>
        </is>
      </c>
      <c r="H8" s="13">
        <f>IF(OR(B8="",D8=""),"",MOD(D8-B8,1)-N(F8))</f>
        <v/>
      </c>
      <c r="I8" s="8" t="inlineStr">
        <is>
          <t>業務の合計</t>
        </is>
      </c>
      <c r="J8" s="13">
        <f>IF(SUM(I12:I23)=0,"",SUM(I12:I23))</f>
        <v/>
      </c>
    </row>
    <row r="9">
      <c r="A9" s="14">
        <f>IF(AND(H8&lt;&gt;"",J8&lt;&gt;"",J8&gt;H8+1/1440),"⚠ 業務の合計が勤務時間を超えています。時間を確認してください","")</f>
        <v/>
      </c>
    </row>
    <row r="10" ht="22" customHeight="1">
      <c r="A10" s="15" t="inlineStr">
        <is>
          <t>本日の業務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</row>
    <row r="11" ht="20" customHeight="1">
      <c r="A11" s="8" t="inlineStr">
        <is>
          <t>開始</t>
        </is>
      </c>
      <c r="B11" s="8" t="inlineStr">
        <is>
          <t>終了</t>
        </is>
      </c>
      <c r="C11" s="8" t="inlineStr">
        <is>
          <t>業務内容</t>
        </is>
      </c>
      <c r="D11" s="17" t="n"/>
      <c r="E11" s="17" t="n"/>
      <c r="F11" s="17" t="n"/>
      <c r="G11" s="17" t="n"/>
      <c r="H11" s="17" t="n"/>
      <c r="I11" s="8" t="inlineStr">
        <is>
          <t>時間</t>
        </is>
      </c>
      <c r="J11" s="8" t="inlineStr">
        <is>
          <t>状況</t>
        </is>
      </c>
    </row>
    <row r="12" ht="21" customHeight="1">
      <c r="A12" s="18" t="n">
        <v>0.375</v>
      </c>
      <c r="B12" s="18" t="n">
        <v>0.3958333333333333</v>
      </c>
      <c r="C12" s="19" t="inlineStr">
        <is>
          <t>朝礼・メール確認</t>
        </is>
      </c>
      <c r="D12" s="6" t="n"/>
      <c r="E12" s="6" t="n"/>
      <c r="F12" s="6" t="n"/>
      <c r="G12" s="6" t="n"/>
      <c r="H12" s="6" t="n"/>
      <c r="I12" s="20">
        <f>IF(OR(A12="",B12=""),"",MOD(B12-A12,1))</f>
        <v/>
      </c>
      <c r="J12" s="21" t="inlineStr">
        <is>
          <t>完了</t>
        </is>
      </c>
    </row>
    <row r="13" ht="21" customHeight="1">
      <c r="A13" s="18" t="n">
        <v>0.3958333333333333</v>
      </c>
      <c r="B13" s="18" t="n">
        <v>0.5</v>
      </c>
      <c r="C13" s="19" t="inlineStr">
        <is>
          <t>A社向け提案書の作成（全体の構成と見積もり）</t>
        </is>
      </c>
      <c r="D13" s="6" t="n"/>
      <c r="E13" s="6" t="n"/>
      <c r="F13" s="6" t="n"/>
      <c r="G13" s="6" t="n"/>
      <c r="H13" s="6" t="n"/>
      <c r="I13" s="20">
        <f>IF(OR(A13="",B13=""),"",MOD(B13-A13,1))</f>
        <v/>
      </c>
      <c r="J13" s="21" t="inlineStr">
        <is>
          <t>進行中</t>
        </is>
      </c>
    </row>
    <row r="14" ht="21" customHeight="1">
      <c r="A14" s="18" t="n">
        <v>0.5416666666666666</v>
      </c>
      <c r="B14" s="18" t="n">
        <v>0.6041666666666666</v>
      </c>
      <c r="C14" s="19" t="inlineStr">
        <is>
          <t>B社と打ち合わせ（新サービスの説明）</t>
        </is>
      </c>
      <c r="D14" s="6" t="n"/>
      <c r="E14" s="6" t="n"/>
      <c r="F14" s="6" t="n"/>
      <c r="G14" s="6" t="n"/>
      <c r="H14" s="6" t="n"/>
      <c r="I14" s="20">
        <f>IF(OR(A14="",B14=""),"",MOD(B14-A14,1))</f>
        <v/>
      </c>
      <c r="J14" s="21" t="inlineStr">
        <is>
          <t>完了</t>
        </is>
      </c>
    </row>
    <row r="15" ht="21" customHeight="1">
      <c r="A15" s="18" t="n">
        <v>0.6041666666666666</v>
      </c>
      <c r="B15" s="18" t="n">
        <v>0.6666666666666666</v>
      </c>
      <c r="C15" s="19" t="inlineStr">
        <is>
          <t>見積書の作成・送付（B社）</t>
        </is>
      </c>
      <c r="D15" s="6" t="n"/>
      <c r="E15" s="6" t="n"/>
      <c r="F15" s="6" t="n"/>
      <c r="G15" s="6" t="n"/>
      <c r="H15" s="6" t="n"/>
      <c r="I15" s="20">
        <f>IF(OR(A15="",B15=""),"",MOD(B15-A15,1))</f>
        <v/>
      </c>
      <c r="J15" s="21" t="inlineStr">
        <is>
          <t>完了</t>
        </is>
      </c>
    </row>
    <row r="16" ht="21" customHeight="1">
      <c r="A16" s="18" t="n">
        <v>0.6666666666666666</v>
      </c>
      <c r="B16" s="18" t="n">
        <v>0.7291666666666666</v>
      </c>
      <c r="C16" s="19" t="inlineStr">
        <is>
          <t>C社からの問い合わせ対応</t>
        </is>
      </c>
      <c r="D16" s="6" t="n"/>
      <c r="E16" s="6" t="n"/>
      <c r="F16" s="6" t="n"/>
      <c r="G16" s="6" t="n"/>
      <c r="H16" s="6" t="n"/>
      <c r="I16" s="20">
        <f>IF(OR(A16="",B16=""),"",MOD(B16-A16,1))</f>
        <v/>
      </c>
      <c r="J16" s="21" t="inlineStr">
        <is>
          <t>保留</t>
        </is>
      </c>
    </row>
    <row r="17" ht="21" customHeight="1">
      <c r="A17" s="18" t="n">
        <v>0.7291666666666666</v>
      </c>
      <c r="B17" s="18" t="n">
        <v>0.7708333333333334</v>
      </c>
      <c r="C17" s="19" t="inlineStr">
        <is>
          <t>日報作成・明日の準備</t>
        </is>
      </c>
      <c r="D17" s="6" t="n"/>
      <c r="E17" s="6" t="n"/>
      <c r="F17" s="6" t="n"/>
      <c r="G17" s="6" t="n"/>
      <c r="H17" s="6" t="n"/>
      <c r="I17" s="20">
        <f>IF(OR(A17="",B17=""),"",MOD(B17-A17,1))</f>
        <v/>
      </c>
      <c r="J17" s="21" t="inlineStr">
        <is>
          <t>完了</t>
        </is>
      </c>
    </row>
    <row r="18" ht="21" customHeight="1">
      <c r="A18" s="18" t="n"/>
      <c r="B18" s="18" t="n"/>
      <c r="C18" s="19" t="n"/>
      <c r="D18" s="6" t="n"/>
      <c r="E18" s="6" t="n"/>
      <c r="F18" s="6" t="n"/>
      <c r="G18" s="6" t="n"/>
      <c r="H18" s="6" t="n"/>
      <c r="I18" s="20">
        <f>IF(OR(A18="",B18=""),"",MOD(B18-A18,1))</f>
        <v/>
      </c>
      <c r="J18" s="21" t="n"/>
    </row>
    <row r="19" ht="21" customHeight="1">
      <c r="A19" s="18" t="n"/>
      <c r="B19" s="18" t="n"/>
      <c r="C19" s="19" t="n"/>
      <c r="D19" s="6" t="n"/>
      <c r="E19" s="6" t="n"/>
      <c r="F19" s="6" t="n"/>
      <c r="G19" s="6" t="n"/>
      <c r="H19" s="6" t="n"/>
      <c r="I19" s="20">
        <f>IF(OR(A19="",B19=""),"",MOD(B19-A19,1))</f>
        <v/>
      </c>
      <c r="J19" s="21" t="n"/>
    </row>
    <row r="20" ht="21" customHeight="1">
      <c r="A20" s="18" t="n"/>
      <c r="B20" s="18" t="n"/>
      <c r="C20" s="19" t="n"/>
      <c r="D20" s="6" t="n"/>
      <c r="E20" s="6" t="n"/>
      <c r="F20" s="6" t="n"/>
      <c r="G20" s="6" t="n"/>
      <c r="H20" s="6" t="n"/>
      <c r="I20" s="20">
        <f>IF(OR(A20="",B20=""),"",MOD(B20-A20,1))</f>
        <v/>
      </c>
      <c r="J20" s="21" t="n"/>
    </row>
    <row r="21" ht="21" customHeight="1">
      <c r="A21" s="18" t="n"/>
      <c r="B21" s="18" t="n"/>
      <c r="C21" s="19" t="n"/>
      <c r="D21" s="6" t="n"/>
      <c r="E21" s="6" t="n"/>
      <c r="F21" s="6" t="n"/>
      <c r="G21" s="6" t="n"/>
      <c r="H21" s="6" t="n"/>
      <c r="I21" s="20">
        <f>IF(OR(A21="",B21=""),"",MOD(B21-A21,1))</f>
        <v/>
      </c>
      <c r="J21" s="21" t="n"/>
    </row>
    <row r="22" ht="21" customHeight="1">
      <c r="A22" s="18" t="n"/>
      <c r="B22" s="18" t="n"/>
      <c r="C22" s="19" t="n"/>
      <c r="D22" s="6" t="n"/>
      <c r="E22" s="6" t="n"/>
      <c r="F22" s="6" t="n"/>
      <c r="G22" s="6" t="n"/>
      <c r="H22" s="6" t="n"/>
      <c r="I22" s="20">
        <f>IF(OR(A22="",B22=""),"",MOD(B22-A22,1))</f>
        <v/>
      </c>
      <c r="J22" s="21" t="n"/>
    </row>
    <row r="23" ht="21" customHeight="1">
      <c r="A23" s="18" t="n"/>
      <c r="B23" s="18" t="n"/>
      <c r="C23" s="19" t="n"/>
      <c r="D23" s="6" t="n"/>
      <c r="E23" s="6" t="n"/>
      <c r="F23" s="6" t="n"/>
      <c r="G23" s="6" t="n"/>
      <c r="H23" s="6" t="n"/>
      <c r="I23" s="20">
        <f>IF(OR(A23="",B23=""),"",MOD(B23-A23,1))</f>
        <v/>
      </c>
      <c r="J23" s="21" t="n"/>
    </row>
    <row r="24" ht="20" customHeight="1">
      <c r="A24" s="22">
        <f>"完了 "&amp;COUNTIF(J12:J23,"完了")&amp;" 件　／　進行中 "&amp;COUNTIF(J12:J23,"進行中")&amp;" 件　／　未着手 "&amp;COUNTIF(J12:J23,"未着手")&amp;" 件　／　保留 "&amp;COUNTIF(J12:J23,"保留")&amp;" 件"</f>
        <v/>
      </c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 ht="22" customHeight="1">
      <c r="A26" s="15" t="inlineStr">
        <is>
          <t>成果・よかったこと</t>
        </is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</row>
    <row r="27" ht="20" customHeight="1">
      <c r="A27" s="23" t="inlineStr">
        <is>
          <t>B社との打ち合わせで、来月からの試験導入に前向きな返事をもらえました。見積書は本日中に送付済みです。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 ht="20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 ht="22" customHeight="1">
      <c r="A31" s="15" t="inlineStr">
        <is>
          <t>課題・困っていること・相談したいこと</t>
        </is>
      </c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</row>
    <row r="32" ht="20" customHeight="1">
      <c r="A32" s="23" t="inlineStr">
        <is>
          <t>C社から納期の前倒しを相談されています。対応できるか判断がつかないため、明日の午前中にご相談させてください。</t>
        </is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 ht="20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 ht="20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 ht="22" customHeight="1">
      <c r="A36" s="15" t="inlineStr">
        <is>
          <t>明日の予定</t>
        </is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</row>
    <row r="37" ht="20" customHeight="1">
      <c r="A37" s="23" t="inlineStr">
        <is>
          <t>・A社向け提案書の仕上げ（午前）
・C社の納期の件をご相談（午前）
・D社訪問（14:00〜）</t>
        </is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 ht="20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 ht="20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 ht="22" customHeight="1">
      <c r="A41" s="24" t="inlineStr">
        <is>
          <t>上長コメント（確認する人が記入）</t>
        </is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</row>
    <row r="42" ht="20" customHeight="1">
      <c r="A42" s="23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 ht="20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 ht="20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</sheetData>
  <sheetProtection selectLockedCells="0" selectUnlockedCells="0" sheet="1" objects="1" insertRows="1" insertHyperlinks="0" autoFilter="1" scenarios="0" formatColumns="0" deleteColumns="1" insertColumns="1" pivotTables="1" deleteRows="1" formatCells="0" formatRows="0" sort="1"/>
  <mergeCells count="31">
    <mergeCell ref="A42:J44"/>
    <mergeCell ref="J4:J6"/>
    <mergeCell ref="A27:J29"/>
    <mergeCell ref="C16:H16"/>
    <mergeCell ref="C22:H22"/>
    <mergeCell ref="I4:I6"/>
    <mergeCell ref="B5:E5"/>
    <mergeCell ref="C12:H12"/>
    <mergeCell ref="A10:J10"/>
    <mergeCell ref="A32:J34"/>
    <mergeCell ref="C21:H21"/>
    <mergeCell ref="C11:H11"/>
    <mergeCell ref="A31:J31"/>
    <mergeCell ref="B4:E4"/>
    <mergeCell ref="A9:J9"/>
    <mergeCell ref="C23:H23"/>
    <mergeCell ref="A24:J24"/>
    <mergeCell ref="C17:H17"/>
    <mergeCell ref="H4:H6"/>
    <mergeCell ref="A1:J1"/>
    <mergeCell ref="C19:H19"/>
    <mergeCell ref="A36:J36"/>
    <mergeCell ref="C13:H13"/>
    <mergeCell ref="C18:H18"/>
    <mergeCell ref="A41:J41"/>
    <mergeCell ref="C15:H15"/>
    <mergeCell ref="B3:D3"/>
    <mergeCell ref="C14:H14"/>
    <mergeCell ref="A26:J26"/>
    <mergeCell ref="C20:H20"/>
    <mergeCell ref="A37:J39"/>
  </mergeCells>
  <conditionalFormatting sqref="J12:J23">
    <cfRule type="expression" priority="1" dxfId="0">
      <formula>J12="完了"</formula>
    </cfRule>
    <cfRule type="expression" priority="2" dxfId="1">
      <formula>OR(J12="保留",J12="未着手")</formula>
    </cfRule>
  </conditionalFormatting>
  <dataValidations count="3">
    <dataValidation sqref="B3" showDropDown="0" showInputMessage="0" showErrorMessage="1" allowBlank="1" errorTitle="日付" error="2026/11/5 のように入力してください" type="date" operator="greaterThan">
      <formula1>1</formula1>
    </dataValidation>
    <dataValidation sqref="A12:B23 B8 D8 F8" showDropDown="0" showInputMessage="0" showErrorMessage="1" allowBlank="1" errorTitle="時刻" error="9:00 のように「時:分」で入力してください" type="time" operator="between">
      <formula1>0</formula1>
      <formula2>0.999988</formula2>
    </dataValidation>
    <dataValidation sqref="J12:J23" showDropDown="0" showInputMessage="1" showErrorMessage="0" allowBlank="1" promptTitle="状況" prompt="リストから選ぶか、直接入力してください" type="list">
      <formula1>"完了,進行中,未着手,保留"</formula1>
    </dataValidation>
  </dataValidations>
  <printOptions horizontalCentered="1"/>
  <pageMargins left="0.6" right="0.6" top="0.6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36" customHeight="1">
      <c r="A1" s="1" t="inlineStr">
        <is>
          <t>業　務　日　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0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1" customHeight="1">
      <c r="A3" s="4" t="inlineStr">
        <is>
          <t>日付</t>
        </is>
      </c>
      <c r="B3" s="5" t="n">
        <v>46331</v>
      </c>
      <c r="C3" s="6" t="n"/>
      <c r="D3" s="6" t="n"/>
      <c r="E3" s="7">
        <f>IF(B3="","","（"&amp;MID("日月火水木金土",WEEKDAY(B3),1)&amp;"）")</f>
        <v/>
      </c>
      <c r="F3" s="3" t="n"/>
      <c r="G3" s="3" t="n"/>
      <c r="H3" s="8" t="inlineStr">
        <is>
          <t>所属長</t>
        </is>
      </c>
      <c r="I3" s="8" t="inlineStr">
        <is>
          <t>上長</t>
        </is>
      </c>
      <c r="J3" s="8" t="inlineStr">
        <is>
          <t>確認</t>
        </is>
      </c>
    </row>
    <row r="4" ht="21" customHeight="1">
      <c r="A4" s="4" t="inlineStr">
        <is>
          <t>所属</t>
        </is>
      </c>
      <c r="B4" s="9" t="inlineStr">
        <is>
          <t>営業部 第1課</t>
        </is>
      </c>
      <c r="C4" s="6" t="n"/>
      <c r="D4" s="6" t="n"/>
      <c r="E4" s="6" t="n"/>
      <c r="F4" s="3" t="n"/>
      <c r="G4" s="3" t="n"/>
      <c r="H4" s="10" t="n"/>
      <c r="I4" s="10" t="n"/>
      <c r="J4" s="10" t="n"/>
    </row>
    <row r="5" ht="21" customHeight="1">
      <c r="A5" s="4" t="inlineStr">
        <is>
          <t>氏名</t>
        </is>
      </c>
      <c r="B5" s="11" t="inlineStr">
        <is>
          <t>山田 花子</t>
        </is>
      </c>
      <c r="C5" s="6" t="n"/>
      <c r="D5" s="6" t="n"/>
      <c r="E5" s="6" t="n"/>
      <c r="F5" s="3" t="n"/>
      <c r="G5" s="3" t="n"/>
      <c r="H5" s="6" t="n"/>
      <c r="I5" s="6" t="n"/>
      <c r="J5" s="6" t="n"/>
    </row>
    <row r="6" ht="21" customHeight="1">
      <c r="A6" s="3" t="n"/>
      <c r="B6" s="3" t="n"/>
      <c r="C6" s="3" t="n"/>
      <c r="D6" s="3" t="n"/>
      <c r="E6" s="3" t="n"/>
      <c r="F6" s="3" t="n"/>
      <c r="G6" s="3" t="n"/>
      <c r="H6" s="6" t="n"/>
      <c r="I6" s="6" t="n"/>
      <c r="J6" s="6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2" customHeight="1">
      <c r="A8" s="8" t="inlineStr">
        <is>
          <t>出社</t>
        </is>
      </c>
      <c r="B8" s="12" t="n">
        <v>0.375</v>
      </c>
      <c r="C8" s="8" t="inlineStr">
        <is>
          <t>退社</t>
        </is>
      </c>
      <c r="D8" s="12" t="n">
        <v>0.7708333333333334</v>
      </c>
      <c r="E8" s="8" t="inlineStr">
        <is>
          <t>休憩</t>
        </is>
      </c>
      <c r="F8" s="12" t="n">
        <v>0.04166666666666666</v>
      </c>
      <c r="G8" s="8" t="inlineStr">
        <is>
          <t>勤務時間</t>
        </is>
      </c>
      <c r="H8" s="13">
        <f>IF(OR(B8="",D8=""),"",MOD(D8-B8,1)-N(F8))</f>
        <v/>
      </c>
      <c r="I8" s="25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22" customHeight="1">
      <c r="A10" s="15" t="inlineStr">
        <is>
          <t>本日の業務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</row>
    <row r="11" ht="21" customHeight="1">
      <c r="A11" s="23" t="inlineStr">
        <is>
          <t>・9:00〜9:30　朝礼・メール確認
・9:30〜12:00　A社向け提案書の作成（全体の構成と見積もり。7割ほど完成）
・13:00〜14:30　B社と打ち合わせ（新サービスの説明。来月からの試験導入に前向き）
・14:30〜16:00　B社への見積書の作成・送付
・16:00〜17:30　C社からの問い合わせ対応（納期の前倒しの相談。回答は保留中）
・17:30〜18:30　日報作成・明日の準備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 ht="21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 ht="21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 ht="21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 ht="21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 ht="21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 ht="21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21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 ht="21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 ht="21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 ht="21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 ht="21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 ht="21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 ht="20" customHeight="1">
      <c r="A24" s="26" t="inlineStr">
        <is>
          <t>※ 書き方は自由です。時間・やったこと・結果（進み具合）を1行ずつ書くと、読む人がわかりやすくなります。</t>
        </is>
      </c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</row>
    <row r="26" ht="22" customHeight="1">
      <c r="A26" s="15" t="inlineStr">
        <is>
          <t>成果・よかったこと</t>
        </is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</row>
    <row r="27" ht="20" customHeight="1">
      <c r="A27" s="23" t="inlineStr">
        <is>
          <t>B社との打ち合わせで、来月からの試験導入に前向きな返事をもらえました。見積書は本日中に送付済みです。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 ht="20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</row>
    <row r="31" ht="22" customHeight="1">
      <c r="A31" s="15" t="inlineStr">
        <is>
          <t>課題・困っていること・相談したいこと</t>
        </is>
      </c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</row>
    <row r="32" ht="20" customHeight="1">
      <c r="A32" s="23" t="inlineStr">
        <is>
          <t>C社から納期の前倒しを相談されています。対応できるか判断がつかないため、明日の午前中にご相談させてください。</t>
        </is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 ht="20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 ht="20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</row>
    <row r="36" ht="22" customHeight="1">
      <c r="A36" s="15" t="inlineStr">
        <is>
          <t>明日の予定</t>
        </is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</row>
    <row r="37" ht="20" customHeight="1">
      <c r="A37" s="23" t="inlineStr">
        <is>
          <t>・A社向け提案書の仕上げ（午前）
・C社の納期の件をご相談（午前）
・D社訪問（14:00〜）</t>
        </is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 ht="20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 ht="20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</row>
    <row r="41" ht="22" customHeight="1">
      <c r="A41" s="24" t="inlineStr">
        <is>
          <t>上長コメント（確認する人が記入）</t>
        </is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</row>
    <row r="42" ht="20" customHeight="1">
      <c r="A42" s="23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 ht="20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 ht="20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</sheetData>
  <sheetProtection selectLockedCells="0" selectUnlockedCells="0" sheet="1" objects="1" insertRows="1" insertHyperlinks="0" autoFilter="1" scenarios="0" formatColumns="0" deleteColumns="1" insertColumns="1" pivotTables="1" deleteRows="1" formatCells="0" formatRows="0" sort="1"/>
  <mergeCells count="19">
    <mergeCell ref="A42:J44"/>
    <mergeCell ref="J4:J6"/>
    <mergeCell ref="A27:J29"/>
    <mergeCell ref="I4:I6"/>
    <mergeCell ref="A11:J23"/>
    <mergeCell ref="B5:E5"/>
    <mergeCell ref="A10:J10"/>
    <mergeCell ref="A32:J34"/>
    <mergeCell ref="A31:J31"/>
    <mergeCell ref="B4:E4"/>
    <mergeCell ref="A24:J24"/>
    <mergeCell ref="H4:H6"/>
    <mergeCell ref="A1:J1"/>
    <mergeCell ref="A36:J36"/>
    <mergeCell ref="I8:J8"/>
    <mergeCell ref="A41:J41"/>
    <mergeCell ref="B3:D3"/>
    <mergeCell ref="A26:J26"/>
    <mergeCell ref="A37:J39"/>
  </mergeCells>
  <dataValidations count="2">
    <dataValidation sqref="B3" showDropDown="0" showInputMessage="0" showErrorMessage="1" allowBlank="1" errorTitle="日付" error="2026/11/5 のように入力してください" type="date" operator="greaterThan">
      <formula1>1</formula1>
    </dataValidation>
    <dataValidation sqref="B8 D8 F8" showDropDown="0" showInputMessage="0" showErrorMessage="1" allowBlank="1" errorTitle="時刻" error="9:00 のように「時:分」で入力してください" type="time" operator="between">
      <formula1>0</formula1>
      <formula2>0.999988</formula2>
    </dataValidation>
  </dataValidations>
  <printOptions horizontalCentered="1"/>
  <pageMargins left="0.6" right="0.6" top="0.6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2" customWidth="1" min="3" max="3"/>
  </cols>
  <sheetData>
    <row r="1" ht="30" customHeight="1">
      <c r="B1" s="27" t="inlineStr">
        <is>
          <t>業務日報フォーマットの使い方</t>
        </is>
      </c>
    </row>
    <row r="2" ht="18" customHeight="1">
      <c r="B2" s="28" t="inlineStr">
        <is>
          <t>小さな道具箱（chaba-take.com）の無料フォーマットです。</t>
        </is>
      </c>
    </row>
    <row r="4" ht="24" customHeight="1">
      <c r="B4" s="29" t="inlineStr">
        <is>
          <t>書く人</t>
        </is>
      </c>
    </row>
    <row r="5" ht="22" customHeight="1">
      <c r="B5" s="30" t="inlineStr">
        <is>
          <t>日付・所属・氏名</t>
        </is>
      </c>
      <c r="C5" s="31" t="inlineStr">
        <is>
          <t>日付を入れると曜日が自動で入ります</t>
        </is>
      </c>
    </row>
    <row r="6" ht="22" customHeight="1">
      <c r="B6" s="30" t="inlineStr">
        <is>
          <t>出社・退社・休憩</t>
        </is>
      </c>
      <c r="C6" s="31" t="inlineStr">
        <is>
          <t>「9:00」のように入力すると、勤務時間が自動で出ます</t>
        </is>
      </c>
    </row>
    <row r="7" ht="36" customHeight="1">
      <c r="B7" s="30" t="inlineStr">
        <is>
          <t>本日の業務</t>
        </is>
      </c>
      <c r="C7" s="31" t="inlineStr">
        <is>
          <t>開始・終了の時刻と業務内容を1行ずつ書きます。時間は自動で計算します。状況はリストから選ぶか、直接入力してください</t>
        </is>
      </c>
    </row>
    <row r="8" ht="36" customHeight="1">
      <c r="B8" s="30" t="inlineStr">
        <is>
          <t>自由記入欄</t>
        </is>
      </c>
      <c r="C8" s="31" t="inlineStr">
        <is>
          <t>成果・課題・明日の予定は、書き方は自由です。箇条書きにすると読みやすくなります（セルの中で改行するときは Alt+Enter）</t>
        </is>
      </c>
    </row>
    <row r="10" ht="24" customHeight="1">
      <c r="B10" s="29" t="inlineStr">
        <is>
          <t>受け取る人（確認する人）</t>
        </is>
      </c>
    </row>
    <row r="11" ht="36" customHeight="1">
      <c r="B11" s="30" t="inlineStr">
        <is>
          <t>見るところ</t>
        </is>
      </c>
      <c r="C11" s="31" t="inlineStr">
        <is>
          <t>「状況」の保留・未着手は赤で表示されます。「課題・困っていること」とあわせて見ると、フォローが必要なところがすぐにわかります</t>
        </is>
      </c>
    </row>
    <row r="12" ht="22" customHeight="1">
      <c r="B12" s="30" t="inlineStr">
        <is>
          <t>時間のチェック</t>
        </is>
      </c>
      <c r="C12" s="31" t="inlineStr">
        <is>
          <t>業務の合計が勤務時間を超えていると、勤務時間の下に注意が出ます</t>
        </is>
      </c>
    </row>
    <row r="13" ht="22" customHeight="1">
      <c r="B13" s="30" t="inlineStr">
        <is>
          <t>上長コメント</t>
        </is>
      </c>
      <c r="C13" s="31" t="inlineStr">
        <is>
          <t>いちばん下の欄に、確認した人がコメントを書けます。確認印の欄も使えます</t>
        </is>
      </c>
    </row>
    <row r="15" ht="24" customHeight="1">
      <c r="B15" s="29" t="inlineStr">
        <is>
          <t>ポイント</t>
        </is>
      </c>
    </row>
    <row r="16" ht="36" customHeight="1">
      <c r="B16" s="30" t="inlineStr">
        <is>
          <t>見本の内容</t>
        </is>
      </c>
      <c r="C16" s="31" t="inlineStr">
        <is>
          <t>最初から入っている文章や時刻は見本です。上書きするか、消してから使ってください</t>
        </is>
      </c>
    </row>
    <row r="17" ht="36" customHeight="1">
      <c r="B17" s="30" t="inlineStr">
        <is>
          <t>2種類のシート</t>
        </is>
      </c>
      <c r="C17" s="31" t="inlineStr">
        <is>
          <t>「業務日報」は本日の業務を表で書くタイプ、「業務日報（自由記入）」は文章で自由に書くタイプです。使いやすいほうを選んでください（使わないシートは削除してかまいません）。毎日使うときは、シートをコピーして日付を変えると1日1枚で使えます</t>
        </is>
      </c>
    </row>
    <row r="18" ht="36" customHeight="1">
      <c r="B18" s="30" t="inlineStr">
        <is>
          <t>数式は保護済み</t>
        </is>
      </c>
      <c r="C18" s="31" t="inlineStr">
        <is>
          <t>計算のセルはうっかり消えないようにロックしています（パスワードなし）。変えたいときは「校閲」→「シートの保護の解除」で外せます</t>
        </is>
      </c>
    </row>
    <row r="19" ht="36" customHeight="1">
      <c r="B19" s="30" t="inlineStr">
        <is>
          <t>印刷・PDF</t>
        </is>
      </c>
      <c r="C19" s="31" t="inlineStr">
        <is>
          <t>A4縦1枚に収まるように設定済みです。「ファイル」→「エクスポート」または「印刷」からPDFにできます</t>
        </is>
      </c>
    </row>
    <row r="20" ht="36" customHeight="1">
      <c r="B20" s="30" t="inlineStr">
        <is>
          <t>ハンコを押すなら</t>
        </is>
      </c>
      <c r="C20" s="31" t="inlineStr">
        <is>
          <t>PDFにしたあと、chaba-take.com の「書類にハンコ」で確認印を押せます</t>
        </is>
      </c>
    </row>
    <row r="21" ht="36" customHeight="1">
      <c r="B21" s="30" t="inlineStr">
        <is>
          <t>対応ソフト</t>
        </is>
      </c>
      <c r="C21" s="31" t="inlineStr">
        <is>
          <t>Excel 2016以降・Microsoft 365・Googleスプレッドシートで動作します。マクロは入っていません</t>
        </is>
      </c>
    </row>
  </sheetData>
  <mergeCells count="5">
    <mergeCell ref="B2:C2"/>
    <mergeCell ref="B15:C15"/>
    <mergeCell ref="B10:C10"/>
    <mergeCell ref="B1:C1"/>
    <mergeCell ref="B4:C4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小さな道具箱</dc:creator>
  <dc:title xmlns:dc="http://purl.org/dc/elements/1.1/">業務日報フォーマット</dc:title>
  <dcterms:created xmlns:dcterms="http://purl.org/dc/terms/" xmlns:xsi="http://www.w3.org/2001/XMLSchema-instance" xsi:type="dcterms:W3CDTF">2026-11-05T02:24:55Z</dcterms:created>
  <dcterms:modified xmlns:dcterms="http://purl.org/dc/terms/" xmlns:xsi="http://www.w3.org/2001/XMLSchema-instance" xsi:type="dcterms:W3CDTF">2026-11-05T02:24:55Z</dcterms:modified>
</cp:coreProperties>
</file>